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035" windowHeight="11760"/>
  </bookViews>
  <sheets>
    <sheet name="PVN Bestratingsvoegen" sheetId="1" r:id="rId1"/>
  </sheets>
  <definedNames>
    <definedName name="_xlnm.Print_Area" localSheetId="0">'PVN Bestratingsvoegen'!$A$1:$D$23</definedName>
  </definedNames>
  <calcPr calcId="145621"/>
</workbook>
</file>

<file path=xl/calcChain.xml><?xml version="1.0" encoding="utf-8"?>
<calcChain xmlns="http://schemas.openxmlformats.org/spreadsheetml/2006/main">
  <c r="D15" i="1" l="1"/>
  <c r="D11" i="1" l="1"/>
  <c r="D12" i="1" s="1"/>
  <c r="D14" i="1" s="1"/>
  <c r="D16" i="1" s="1"/>
  <c r="D18" i="1" l="1"/>
  <c r="D20" i="1" s="1"/>
</calcChain>
</file>

<file path=xl/comments1.xml><?xml version="1.0" encoding="utf-8"?>
<comments xmlns="http://schemas.openxmlformats.org/spreadsheetml/2006/main">
  <authors>
    <author>Randel</author>
  </authors>
  <commentList>
    <comment ref="B8" authorId="0">
      <text>
        <r>
          <rPr>
            <b/>
            <sz val="7"/>
            <color indexed="81"/>
            <rFont val="Tahoma"/>
            <family val="2"/>
          </rPr>
          <t>PVN: Voer de steenlengte in (cm).</t>
        </r>
      </text>
    </comment>
    <comment ref="C8" authorId="0">
      <text>
        <r>
          <rPr>
            <b/>
            <sz val="7"/>
            <color indexed="81"/>
            <rFont val="Tahoma"/>
            <family val="2"/>
          </rPr>
          <t>PVN: Voer de steenbreedte in (cm).</t>
        </r>
      </text>
    </comment>
    <comment ref="C9" authorId="0">
      <text>
        <r>
          <rPr>
            <b/>
            <sz val="7"/>
            <color indexed="81"/>
            <rFont val="Tahoma"/>
            <family val="2"/>
          </rPr>
          <t>PVN: Voer de voegbreedte in (cm).</t>
        </r>
      </text>
    </comment>
    <comment ref="D9" authorId="0">
      <text>
        <r>
          <rPr>
            <b/>
            <sz val="7"/>
            <color indexed="81"/>
            <rFont val="Tahoma"/>
            <family val="2"/>
          </rPr>
          <t>PVN: Voer de voegdiepte in (cm).</t>
        </r>
      </text>
    </comment>
    <comment ref="C20" authorId="0">
      <text>
        <r>
          <rPr>
            <b/>
            <sz val="7"/>
            <color indexed="81"/>
            <rFont val="Tahoma"/>
            <family val="2"/>
          </rPr>
          <t>PVN: Voer het totale oppervlak in (m</t>
        </r>
        <r>
          <rPr>
            <b/>
            <vertAlign val="superscript"/>
            <sz val="7"/>
            <color indexed="81"/>
            <rFont val="Tahoma"/>
            <family val="2"/>
          </rPr>
          <t>2</t>
        </r>
        <r>
          <rPr>
            <b/>
            <sz val="7"/>
            <color indexed="81"/>
            <rFont val="Tahoma"/>
            <family val="2"/>
          </rPr>
          <t>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0" authorId="0">
      <text>
        <r>
          <rPr>
            <b/>
            <sz val="7"/>
            <color indexed="81"/>
            <rFont val="Tahoma"/>
            <family val="2"/>
          </rPr>
          <t>PVN: theoretisch benodigde hoeveelheid (kg) CityPro voegsysteem.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<sst xmlns="http://schemas.openxmlformats.org/spreadsheetml/2006/main" count="19" uniqueCount="18">
  <si>
    <t>Soortelijk gewicht</t>
  </si>
  <si>
    <t>opp. voeg per steen</t>
  </si>
  <si>
    <t>cm2</t>
  </si>
  <si>
    <t xml:space="preserve">opp. voeg en steen per stuk </t>
  </si>
  <si>
    <t>Calculatie bestratingsvoegsysteem</t>
  </si>
  <si>
    <t xml:space="preserve">Deze calculatie is een theoretische benadering. In de praktijk dient u rekening te houden met evt. uitvoeringsverliezen en maatafwijkingen </t>
  </si>
  <si>
    <t>Lengte (cm)</t>
  </si>
  <si>
    <t>Breedte (cm)</t>
  </si>
  <si>
    <t>Hoogte (cm)</t>
  </si>
  <si>
    <r>
      <t>Aantal stenen per 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incl. voeg</t>
    </r>
  </si>
  <si>
    <r>
      <t>Inhoud voegen per steen (dm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)</t>
    </r>
  </si>
  <si>
    <r>
      <t>Inhoud voegen per 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(dm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)</t>
    </r>
  </si>
  <si>
    <t>Hoeveelheid CityPro (kg)/m2</t>
  </si>
  <si>
    <t xml:space="preserve">CityPro-voeg (kg) bij X opp. </t>
  </si>
  <si>
    <t>Copyright: PVN Bestratingsvoegen                                                                                        www.pvnbestratingsvoegen.nl</t>
  </si>
  <si>
    <t>Steen</t>
  </si>
  <si>
    <t>Voeg</t>
  </si>
  <si>
    <r>
      <rPr>
        <vertAlign val="subscript"/>
        <sz val="16"/>
        <rFont val="Calibri"/>
        <family val="2"/>
      </rPr>
      <t xml:space="preserve">Soort      </t>
    </r>
    <r>
      <rPr>
        <sz val="16"/>
        <rFont val="Calibri"/>
        <family val="2"/>
      </rPr>
      <t xml:space="preserve">        \          </t>
    </r>
    <r>
      <rPr>
        <vertAlign val="superscript"/>
        <sz val="16"/>
        <rFont val="Calibri"/>
        <family val="2"/>
      </rPr>
      <t>Maat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</si>
</sst>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_-&quot;€&quot;\ * #,##0.00\-;_-&quot;€&quot;\ * &quot;-&quot;??_-;_-@_-"/>
    <numFmt numFmtId="165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Calibri"/>
      <family val="2"/>
    </font>
    <font>
      <sz val="16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vertAlign val="subscript"/>
      <sz val="16"/>
      <name val="Calibri"/>
      <family val="2"/>
    </font>
    <font>
      <vertAlign val="superscript"/>
      <sz val="16"/>
      <name val="Calibri"/>
      <family val="2"/>
    </font>
    <font>
      <sz val="12"/>
      <name val="Arial"/>
      <family val="2"/>
    </font>
    <font>
      <sz val="12"/>
      <color indexed="9"/>
      <name val="Calibri"/>
      <family val="2"/>
    </font>
    <font>
      <sz val="12"/>
      <color indexed="9"/>
      <name val="Arial"/>
      <family val="2"/>
    </font>
    <font>
      <b/>
      <sz val="12"/>
      <name val="Calibri"/>
      <family val="2"/>
    </font>
    <font>
      <vertAlign val="superscript"/>
      <sz val="12"/>
      <name val="Calibri"/>
      <family val="2"/>
    </font>
    <font>
      <sz val="8"/>
      <color indexed="81"/>
      <name val="Tahoma"/>
      <family val="2"/>
    </font>
    <font>
      <b/>
      <sz val="7"/>
      <color indexed="81"/>
      <name val="Tahoma"/>
      <family val="2"/>
    </font>
    <font>
      <b/>
      <vertAlign val="superscript"/>
      <sz val="7"/>
      <color indexed="81"/>
      <name val="Tahoma"/>
      <family val="2"/>
    </font>
    <font>
      <sz val="14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3" fillId="2" borderId="0" xfId="0" applyFont="1" applyFill="1"/>
    <xf numFmtId="2" fontId="0" fillId="2" borderId="0" xfId="0" applyNumberFormat="1" applyFill="1"/>
    <xf numFmtId="0" fontId="4" fillId="2" borderId="0" xfId="0" applyFont="1" applyFill="1"/>
    <xf numFmtId="0" fontId="6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6" fillId="2" borderId="1" xfId="0" applyFont="1" applyFill="1" applyBorder="1"/>
    <xf numFmtId="0" fontId="6" fillId="3" borderId="2" xfId="0" applyFont="1" applyFill="1" applyBorder="1"/>
    <xf numFmtId="4" fontId="13" fillId="3" borderId="3" xfId="0" applyNumberFormat="1" applyFont="1" applyFill="1" applyBorder="1" applyAlignment="1">
      <alignment horizontal="center"/>
    </xf>
    <xf numFmtId="0" fontId="6" fillId="3" borderId="4" xfId="0" applyFont="1" applyFill="1" applyBorder="1"/>
    <xf numFmtId="0" fontId="11" fillId="3" borderId="4" xfId="0" applyFont="1" applyFill="1" applyBorder="1"/>
    <xf numFmtId="0" fontId="11" fillId="3" borderId="2" xfId="0" applyFont="1" applyFill="1" applyBorder="1"/>
    <xf numFmtId="0" fontId="6" fillId="3" borderId="1" xfId="0" applyFont="1" applyFill="1" applyBorder="1"/>
    <xf numFmtId="0" fontId="5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4" fontId="13" fillId="3" borderId="8" xfId="0" applyNumberFormat="1" applyFont="1" applyFill="1" applyBorder="1" applyAlignment="1">
      <alignment horizontal="center"/>
    </xf>
    <xf numFmtId="0" fontId="6" fillId="3" borderId="5" xfId="0" applyFont="1" applyFill="1" applyBorder="1"/>
    <xf numFmtId="0" fontId="6" fillId="3" borderId="9" xfId="0" applyFont="1" applyFill="1" applyBorder="1"/>
    <xf numFmtId="165" fontId="6" fillId="3" borderId="10" xfId="1" applyNumberFormat="1" applyFont="1" applyFill="1" applyBorder="1"/>
    <xf numFmtId="0" fontId="6" fillId="3" borderId="11" xfId="0" applyFont="1" applyFill="1" applyBorder="1"/>
    <xf numFmtId="165" fontId="6" fillId="3" borderId="12" xfId="1" applyNumberFormat="1" applyFont="1" applyFill="1" applyBorder="1"/>
    <xf numFmtId="165" fontId="6" fillId="3" borderId="13" xfId="1" applyNumberFormat="1" applyFont="1" applyFill="1" applyBorder="1"/>
    <xf numFmtId="0" fontId="6" fillId="2" borderId="7" xfId="0" applyFont="1" applyFill="1" applyBorder="1"/>
    <xf numFmtId="0" fontId="5" fillId="3" borderId="9" xfId="0" applyFont="1" applyFill="1" applyBorder="1"/>
    <xf numFmtId="0" fontId="6" fillId="3" borderId="10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0" xfId="0" applyFont="1" applyFill="1" applyBorder="1"/>
    <xf numFmtId="165" fontId="6" fillId="2" borderId="16" xfId="1" applyNumberFormat="1" applyFont="1" applyFill="1" applyBorder="1"/>
    <xf numFmtId="0" fontId="6" fillId="3" borderId="17" xfId="0" applyFont="1" applyFill="1" applyBorder="1"/>
    <xf numFmtId="0" fontId="6" fillId="3" borderId="18" xfId="0" applyFont="1" applyFill="1" applyBorder="1"/>
    <xf numFmtId="165" fontId="6" fillId="3" borderId="19" xfId="1" applyNumberFormat="1" applyFont="1" applyFill="1" applyBorder="1"/>
    <xf numFmtId="165" fontId="18" fillId="2" borderId="13" xfId="1" applyNumberFormat="1" applyFont="1" applyFill="1" applyBorder="1" applyAlignment="1">
      <alignment horizontal="center"/>
    </xf>
    <xf numFmtId="165" fontId="6" fillId="3" borderId="13" xfId="1" applyNumberFormat="1" applyFont="1" applyFill="1" applyBorder="1" applyAlignment="1">
      <alignment horizontal="right"/>
    </xf>
    <xf numFmtId="4" fontId="13" fillId="4" borderId="20" xfId="0" applyNumberFormat="1" applyFont="1" applyFill="1" applyBorder="1" applyAlignment="1" applyProtection="1">
      <alignment horizontal="center"/>
      <protection locked="0"/>
    </xf>
    <xf numFmtId="165" fontId="13" fillId="4" borderId="21" xfId="0" applyNumberFormat="1" applyFont="1" applyFill="1" applyBorder="1" applyAlignment="1" applyProtection="1">
      <alignment horizontal="center"/>
      <protection locked="0"/>
    </xf>
    <xf numFmtId="165" fontId="13" fillId="5" borderId="21" xfId="1" applyNumberFormat="1" applyFont="1" applyFill="1" applyBorder="1" applyProtection="1">
      <protection locked="0"/>
    </xf>
    <xf numFmtId="0" fontId="13" fillId="4" borderId="20" xfId="0" applyFont="1" applyFill="1" applyBorder="1" applyAlignment="1" applyProtection="1">
      <alignment horizontal="center"/>
      <protection locked="0"/>
    </xf>
    <xf numFmtId="0" fontId="7" fillId="3" borderId="22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19" fillId="2" borderId="29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9" fillId="2" borderId="30" xfId="0" applyFont="1" applyFill="1" applyBorder="1" applyAlignment="1">
      <alignment horizontal="left"/>
    </xf>
    <xf numFmtId="0" fontId="19" fillId="2" borderId="31" xfId="0" applyFont="1" applyFill="1" applyBorder="1" applyAlignment="1">
      <alignment horizontal="left"/>
    </xf>
    <xf numFmtId="0" fontId="19" fillId="2" borderId="32" xfId="0" applyFont="1" applyFill="1" applyBorder="1" applyAlignment="1">
      <alignment horizontal="left"/>
    </xf>
    <xf numFmtId="0" fontId="19" fillId="2" borderId="33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36" xfId="0" applyFont="1" applyFill="1" applyBorder="1" applyAlignment="1">
      <alignment horizontal="right" vertic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</cellXfs>
  <cellStyles count="2">
    <cellStyle name="Euro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0</xdr:col>
      <xdr:colOff>1428750</xdr:colOff>
      <xdr:row>0</xdr:row>
      <xdr:rowOff>714303</xdr:rowOff>
    </xdr:to>
    <xdr:pic>
      <xdr:nvPicPr>
        <xdr:cNvPr id="2" name="Afbeelding 1" descr="Logo PVN geel_11031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38100"/>
          <a:ext cx="1304925" cy="676203"/>
        </a:xfrm>
        <a:prstGeom prst="rect">
          <a:avLst/>
        </a:prstGeom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abSelected="1" view="pageBreakPreview" zoomScale="130" zoomScaleNormal="140" zoomScaleSheetLayoutView="130" workbookViewId="0">
      <selection activeCell="D17" sqref="D17"/>
    </sheetView>
  </sheetViews>
  <sheetFormatPr defaultRowHeight="12.75" x14ac:dyDescent="0.2"/>
  <cols>
    <col min="1" max="1" width="30.28515625" style="1" customWidth="1"/>
    <col min="2" max="2" width="12" style="1" bestFit="1" customWidth="1"/>
    <col min="3" max="3" width="13.140625" style="1" bestFit="1" customWidth="1"/>
    <col min="4" max="4" width="14.7109375" style="1" customWidth="1"/>
    <col min="5" max="16384" width="9.140625" style="1"/>
  </cols>
  <sheetData>
    <row r="1" spans="1:7" ht="64.5" customHeight="1" thickTop="1" thickBot="1" x14ac:dyDescent="0.25">
      <c r="A1" s="57" t="s">
        <v>4</v>
      </c>
      <c r="B1" s="58"/>
      <c r="C1" s="58"/>
      <c r="D1" s="59"/>
      <c r="E1" s="4"/>
    </row>
    <row r="2" spans="1:7" x14ac:dyDescent="0.2">
      <c r="A2" s="42" t="s">
        <v>5</v>
      </c>
      <c r="B2" s="43"/>
      <c r="C2" s="43"/>
      <c r="D2" s="44"/>
      <c r="E2" s="4"/>
    </row>
    <row r="3" spans="1:7" x14ac:dyDescent="0.2">
      <c r="A3" s="45"/>
      <c r="B3" s="46"/>
      <c r="C3" s="46"/>
      <c r="D3" s="47"/>
      <c r="E3" s="4"/>
    </row>
    <row r="4" spans="1:7" x14ac:dyDescent="0.2">
      <c r="A4" s="45"/>
      <c r="B4" s="46"/>
      <c r="C4" s="46"/>
      <c r="D4" s="47"/>
      <c r="E4" s="4"/>
    </row>
    <row r="5" spans="1:7" ht="13.5" thickBot="1" x14ac:dyDescent="0.25">
      <c r="A5" s="48"/>
      <c r="B5" s="49"/>
      <c r="C5" s="49"/>
      <c r="D5" s="50"/>
      <c r="E5" s="4"/>
    </row>
    <row r="6" spans="1:7" ht="23.25" customHeight="1" x14ac:dyDescent="0.45">
      <c r="A6" s="27" t="s">
        <v>17</v>
      </c>
      <c r="B6" s="12" t="s">
        <v>6</v>
      </c>
      <c r="C6" s="12" t="s">
        <v>7</v>
      </c>
      <c r="D6" s="28" t="s">
        <v>8</v>
      </c>
      <c r="E6" s="5"/>
      <c r="F6" s="6"/>
    </row>
    <row r="7" spans="1:7" ht="15" customHeight="1" thickBot="1" x14ac:dyDescent="0.4">
      <c r="A7" s="16"/>
      <c r="B7" s="10"/>
      <c r="C7" s="10"/>
      <c r="D7" s="17"/>
      <c r="E7" s="5"/>
      <c r="F7" s="6"/>
    </row>
    <row r="8" spans="1:7" ht="16.5" thickBot="1" x14ac:dyDescent="0.3">
      <c r="A8" s="18" t="s">
        <v>15</v>
      </c>
      <c r="B8" s="38">
        <v>21.1</v>
      </c>
      <c r="C8" s="38">
        <v>10.5</v>
      </c>
      <c r="D8" s="19">
        <v>8</v>
      </c>
      <c r="E8" s="5"/>
      <c r="F8" s="6"/>
    </row>
    <row r="9" spans="1:7" ht="16.5" thickBot="1" x14ac:dyDescent="0.3">
      <c r="A9" s="20" t="s">
        <v>16</v>
      </c>
      <c r="B9" s="11">
        <v>21.1</v>
      </c>
      <c r="C9" s="38">
        <v>0.3</v>
      </c>
      <c r="D9" s="39">
        <v>3</v>
      </c>
      <c r="E9" s="5"/>
      <c r="F9" s="6"/>
    </row>
    <row r="10" spans="1:7" ht="15.75" x14ac:dyDescent="0.25">
      <c r="A10" s="60"/>
      <c r="B10" s="61"/>
      <c r="C10" s="62"/>
      <c r="D10" s="63"/>
      <c r="E10" s="5"/>
      <c r="F10" s="6"/>
    </row>
    <row r="11" spans="1:7" s="2" customFormat="1" ht="15.75" hidden="1" customHeight="1" x14ac:dyDescent="0.25">
      <c r="A11" s="21" t="s">
        <v>1</v>
      </c>
      <c r="B11" s="13"/>
      <c r="C11" s="13"/>
      <c r="D11" s="22">
        <f>B9*C9</f>
        <v>6.33</v>
      </c>
      <c r="E11" s="7" t="s">
        <v>2</v>
      </c>
      <c r="F11" s="8"/>
    </row>
    <row r="12" spans="1:7" s="2" customFormat="1" ht="15.75" hidden="1" customHeight="1" x14ac:dyDescent="0.25">
      <c r="A12" s="23" t="s">
        <v>3</v>
      </c>
      <c r="B12" s="14"/>
      <c r="C12" s="14"/>
      <c r="D12" s="24">
        <f>(B8*C8)+D11</f>
        <v>227.88000000000002</v>
      </c>
      <c r="E12" s="7" t="s">
        <v>2</v>
      </c>
      <c r="F12" s="8"/>
    </row>
    <row r="13" spans="1:7" s="2" customFormat="1" ht="15.75" x14ac:dyDescent="0.25">
      <c r="A13" s="64"/>
      <c r="B13" s="65"/>
      <c r="C13" s="65"/>
      <c r="D13" s="66"/>
      <c r="E13" s="7"/>
      <c r="F13" s="8"/>
    </row>
    <row r="14" spans="1:7" ht="17.25" customHeight="1" x14ac:dyDescent="0.25">
      <c r="A14" s="18" t="s">
        <v>9</v>
      </c>
      <c r="B14" s="15"/>
      <c r="C14" s="15"/>
      <c r="D14" s="25">
        <f>(10000/D12)</f>
        <v>43.882745304546248</v>
      </c>
      <c r="E14" s="5"/>
      <c r="F14" s="6"/>
      <c r="G14" s="3"/>
    </row>
    <row r="15" spans="1:7" ht="18" x14ac:dyDescent="0.25">
      <c r="A15" s="18" t="s">
        <v>10</v>
      </c>
      <c r="B15" s="15"/>
      <c r="C15" s="15"/>
      <c r="D15" s="37">
        <f>(B9*C9*D9)/1000</f>
        <v>1.8990000000000003E-2</v>
      </c>
      <c r="E15" s="5"/>
      <c r="F15" s="6"/>
    </row>
    <row r="16" spans="1:7" ht="18.75" thickBot="1" x14ac:dyDescent="0.3">
      <c r="A16" s="18" t="s">
        <v>11</v>
      </c>
      <c r="B16" s="15"/>
      <c r="C16" s="15"/>
      <c r="D16" s="25">
        <f>D15*D14</f>
        <v>0.83333333333333337</v>
      </c>
      <c r="E16" s="5"/>
      <c r="F16" s="6"/>
    </row>
    <row r="17" spans="1:6" ht="16.5" thickBot="1" x14ac:dyDescent="0.3">
      <c r="A17" s="18" t="s">
        <v>0</v>
      </c>
      <c r="B17" s="15"/>
      <c r="C17" s="15"/>
      <c r="D17" s="40">
        <v>1.8</v>
      </c>
      <c r="E17" s="5"/>
      <c r="F17" s="6"/>
    </row>
    <row r="18" spans="1:6" ht="16.5" thickBot="1" x14ac:dyDescent="0.3">
      <c r="A18" s="33" t="s">
        <v>12</v>
      </c>
      <c r="B18" s="34"/>
      <c r="C18" s="34"/>
      <c r="D18" s="35">
        <f>(D16*D17)*1.45</f>
        <v>2.1749999999999998</v>
      </c>
      <c r="E18" s="5"/>
      <c r="F18" s="6"/>
    </row>
    <row r="19" spans="1:6" ht="16.5" thickBot="1" x14ac:dyDescent="0.3">
      <c r="A19" s="29"/>
      <c r="B19" s="30"/>
      <c r="C19" s="31"/>
      <c r="D19" s="32"/>
      <c r="E19" s="5"/>
      <c r="F19" s="6"/>
    </row>
    <row r="20" spans="1:6" ht="19.5" thickBot="1" x14ac:dyDescent="0.35">
      <c r="A20" s="26" t="s">
        <v>13</v>
      </c>
      <c r="B20" s="9"/>
      <c r="C20" s="41">
        <v>100</v>
      </c>
      <c r="D20" s="36">
        <f>C20*D18</f>
        <v>217.49999999999997</v>
      </c>
      <c r="E20" s="5"/>
      <c r="F20" s="6"/>
    </row>
    <row r="21" spans="1:6" ht="15.75" x14ac:dyDescent="0.25">
      <c r="A21" s="51" t="s">
        <v>14</v>
      </c>
      <c r="B21" s="52"/>
      <c r="C21" s="52"/>
      <c r="D21" s="53"/>
      <c r="E21" s="5"/>
      <c r="F21" s="6"/>
    </row>
    <row r="22" spans="1:6" ht="15.75" x14ac:dyDescent="0.25">
      <c r="A22" s="51"/>
      <c r="B22" s="52"/>
      <c r="C22" s="52"/>
      <c r="D22" s="53"/>
      <c r="E22" s="5"/>
      <c r="F22" s="6"/>
    </row>
    <row r="23" spans="1:6" ht="16.5" thickBot="1" x14ac:dyDescent="0.3">
      <c r="A23" s="54"/>
      <c r="B23" s="55"/>
      <c r="C23" s="55"/>
      <c r="D23" s="56"/>
      <c r="E23" s="5"/>
      <c r="F23" s="6"/>
    </row>
    <row r="24" spans="1:6" ht="13.5" thickTop="1" x14ac:dyDescent="0.2">
      <c r="A24" s="4"/>
      <c r="B24" s="4"/>
      <c r="C24" s="4"/>
      <c r="D24" s="4"/>
      <c r="E24" s="4"/>
    </row>
    <row r="25" spans="1:6" x14ac:dyDescent="0.2">
      <c r="A25" s="4"/>
      <c r="B25" s="4"/>
      <c r="C25" s="4"/>
      <c r="D25" s="4"/>
      <c r="E25" s="4"/>
    </row>
  </sheetData>
  <sheetProtection password="CC00" sheet="1" objects="1" scenarios="1" selectLockedCells="1"/>
  <mergeCells count="5">
    <mergeCell ref="A2:D5"/>
    <mergeCell ref="A21:D23"/>
    <mergeCell ref="A1:D1"/>
    <mergeCell ref="A10:D10"/>
    <mergeCell ref="A13:D1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PVN Bestratingsvoegen</vt:lpstr>
      <vt:lpstr>'PVN Bestratingsvoegen'!Afdrukbereik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</dc:creator>
  <cp:lastModifiedBy>Nils Brunink</cp:lastModifiedBy>
  <dcterms:created xsi:type="dcterms:W3CDTF">2011-02-23T07:44:47Z</dcterms:created>
  <dcterms:modified xsi:type="dcterms:W3CDTF">2017-04-03T10:32:03Z</dcterms:modified>
</cp:coreProperties>
</file>